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патрон 1" sheetId="6" r:id="rId1"/>
  </sheets>
  <definedNames>
    <definedName name="_xlnm.Print_Area" localSheetId="0">'патрон 1'!$A$1:$D$44</definedName>
  </definedNames>
  <calcPr calcId="152511"/>
</workbook>
</file>

<file path=xl/calcChain.xml><?xml version="1.0" encoding="utf-8"?>
<calcChain xmlns="http://schemas.openxmlformats.org/spreadsheetml/2006/main">
  <c r="C23" i="6" l="1"/>
  <c r="C22" i="6" s="1"/>
  <c r="C20" i="6" l="1"/>
  <c r="D27" i="6" s="1"/>
  <c r="D14" i="6"/>
  <c r="C28" i="6" l="1"/>
  <c r="C29" i="6"/>
  <c r="C30" i="6" l="1"/>
  <c r="C31" i="6" s="1"/>
  <c r="C32" i="6" s="1"/>
</calcChain>
</file>

<file path=xl/sharedStrings.xml><?xml version="1.0" encoding="utf-8"?>
<sst xmlns="http://schemas.openxmlformats.org/spreadsheetml/2006/main" count="45" uniqueCount="39">
  <si>
    <t>Заказчик</t>
  </si>
  <si>
    <t>Калькуляционная единица</t>
  </si>
  <si>
    <t>Дата составления</t>
  </si>
  <si>
    <t>Наименование статьи</t>
  </si>
  <si>
    <t>Ед. изм.</t>
  </si>
  <si>
    <t>Кол-во</t>
  </si>
  <si>
    <t>Сумма</t>
  </si>
  <si>
    <t>Материаллы:</t>
  </si>
  <si>
    <t>шт</t>
  </si>
  <si>
    <t>Заработная плата основных рабочих, вкл. монтаж (руб.)</t>
  </si>
  <si>
    <t xml:space="preserve"> </t>
  </si>
  <si>
    <t>Итого (руб.)</t>
  </si>
  <si>
    <t>Итого  с  НДС (руб.)</t>
  </si>
  <si>
    <t>Объект</t>
  </si>
  <si>
    <t>Наименование изделия, вид работ</t>
  </si>
  <si>
    <t>кг</t>
  </si>
  <si>
    <t>В раздел включаются используемые при производстве  ремонта материалы, единица их измерения,  количество, стоимость (рассчитывается исходя из фактических расходов в соответствии с технологической картой / дефектной ведомости,  по ценам, соответствующим среднему уровню цен, сложившемуся в регионе на текущий момент времени)</t>
  </si>
  <si>
    <t>Трудоемкость отдельных видов работ со ссылкой на нормативы справочных данных, а при отсутствии норм, на основании  фактических данных</t>
  </si>
  <si>
    <t xml:space="preserve">Основная з/п (руб.) (произведение значений трудоемкость  и стоимость н/ч) </t>
  </si>
  <si>
    <t>Трудоемкость (н/ч) общая, в том числе:</t>
  </si>
  <si>
    <t xml:space="preserve">Итого прямых затрат </t>
  </si>
  <si>
    <t>М.П.</t>
  </si>
  <si>
    <t>Стоимость н/ч (руб./н.ч.) - рассчитывается средняя тарифная ставка от состава бригады, с указанием трудозатрат каждого члена бригады</t>
  </si>
  <si>
    <t>_______________________</t>
  </si>
  <si>
    <t>________________________</t>
  </si>
  <si>
    <t>Накладные расходы 95%*0,85 от ФОТ, руб</t>
  </si>
  <si>
    <t>Сметная прибыль 65%   *0,80 от ФОТ руб</t>
  </si>
  <si>
    <t xml:space="preserve">Номер договора </t>
  </si>
  <si>
    <t>КАЛЬКУЛЯЦИЯ ПЛАНОВОЙ СТОИМОСТИ №</t>
  </si>
  <si>
    <t>НДС  20% (руб.)</t>
  </si>
  <si>
    <t>От Заказчика:</t>
  </si>
  <si>
    <t>От Исполнителя:</t>
  </si>
  <si>
    <t>Подписи и печати сторон:</t>
  </si>
  <si>
    <t>_________________/_____________/</t>
  </si>
  <si>
    <t>Наименование Исполнителя</t>
  </si>
  <si>
    <t xml:space="preserve">                                                Приложение № 10 к договору №______________________от "___"____________20___г.</t>
  </si>
  <si>
    <t>___________________________________/_______________/</t>
  </si>
  <si>
    <t>____________________________________ /____________/</t>
  </si>
  <si>
    <t>________________________________ /____________/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</si>
</sst>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right"/>
    </xf>
    <xf numFmtId="0" fontId="3" fillId="0" borderId="10" xfId="0" applyFont="1" applyBorder="1"/>
    <xf numFmtId="0" fontId="3" fillId="0" borderId="13" xfId="0" applyFont="1" applyBorder="1"/>
    <xf numFmtId="0" fontId="3" fillId="0" borderId="15" xfId="0" applyFont="1" applyBorder="1"/>
    <xf numFmtId="0" fontId="3" fillId="0" borderId="0" xfId="0" applyFont="1" applyBorder="1"/>
    <xf numFmtId="0" fontId="3" fillId="0" borderId="16" xfId="0" applyFont="1" applyBorder="1"/>
    <xf numFmtId="0" fontId="3" fillId="0" borderId="1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/>
    <xf numFmtId="0" fontId="3" fillId="0" borderId="20" xfId="0" applyFont="1" applyBorder="1"/>
    <xf numFmtId="0" fontId="3" fillId="0" borderId="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5" fontId="4" fillId="0" borderId="13" xfId="1" applyNumberFormat="1" applyFont="1" applyBorder="1"/>
    <xf numFmtId="165" fontId="4" fillId="0" borderId="7" xfId="1" applyNumberFormat="1" applyFont="1" applyBorder="1"/>
    <xf numFmtId="165" fontId="5" fillId="0" borderId="7" xfId="1" applyNumberFormat="1" applyFont="1" applyBorder="1" applyAlignment="1">
      <alignment horizontal="center" vertical="center"/>
    </xf>
    <xf numFmtId="165" fontId="6" fillId="0" borderId="14" xfId="1" applyNumberFormat="1" applyFont="1" applyBorder="1" applyAlignment="1"/>
    <xf numFmtId="165" fontId="9" fillId="0" borderId="7" xfId="1" applyNumberFormat="1" applyFont="1" applyFill="1" applyBorder="1" applyAlignment="1">
      <alignment horizontal="center" vertical="center"/>
    </xf>
    <xf numFmtId="165" fontId="8" fillId="0" borderId="7" xfId="1" applyNumberFormat="1" applyFont="1" applyFill="1" applyBorder="1" applyAlignment="1">
      <alignment horizontal="center"/>
    </xf>
    <xf numFmtId="165" fontId="8" fillId="0" borderId="14" xfId="1" applyNumberFormat="1" applyFont="1" applyFill="1" applyBorder="1" applyAlignment="1">
      <alignment vertical="center"/>
    </xf>
    <xf numFmtId="165" fontId="8" fillId="0" borderId="7" xfId="1" applyNumberFormat="1" applyFont="1" applyBorder="1" applyAlignment="1">
      <alignment horizontal="center"/>
    </xf>
    <xf numFmtId="165" fontId="8" fillId="0" borderId="14" xfId="1" applyNumberFormat="1" applyFont="1" applyBorder="1" applyAlignment="1">
      <alignment vertical="center"/>
    </xf>
    <xf numFmtId="165" fontId="9" fillId="0" borderId="7" xfId="1" applyNumberFormat="1" applyFont="1" applyFill="1" applyBorder="1"/>
    <xf numFmtId="165" fontId="8" fillId="0" borderId="14" xfId="1" applyNumberFormat="1" applyFont="1" applyBorder="1" applyAlignment="1">
      <alignment horizontal="right" vertical="center"/>
    </xf>
    <xf numFmtId="165" fontId="9" fillId="0" borderId="15" xfId="1" applyNumberFormat="1" applyFont="1" applyFill="1" applyBorder="1"/>
    <xf numFmtId="165" fontId="9" fillId="0" borderId="4" xfId="1" applyNumberFormat="1" applyFont="1" applyFill="1" applyBorder="1"/>
    <xf numFmtId="165" fontId="8" fillId="0" borderId="3" xfId="1" applyNumberFormat="1" applyFont="1" applyBorder="1" applyAlignment="1">
      <alignment horizontal="center"/>
    </xf>
    <xf numFmtId="165" fontId="8" fillId="0" borderId="24" xfId="1" applyNumberFormat="1" applyFont="1" applyBorder="1" applyAlignment="1">
      <alignment horizontal="right" vertical="center"/>
    </xf>
    <xf numFmtId="165" fontId="3" fillId="0" borderId="13" xfId="1" applyNumberFormat="1" applyFont="1" applyBorder="1" applyAlignment="1">
      <alignment horizontal="left" vertical="center" wrapText="1"/>
    </xf>
    <xf numFmtId="165" fontId="3" fillId="0" borderId="7" xfId="1" applyNumberFormat="1" applyFont="1" applyBorder="1"/>
    <xf numFmtId="165" fontId="3" fillId="0" borderId="13" xfId="1" applyNumberFormat="1" applyFont="1" applyBorder="1" applyAlignment="1">
      <alignment wrapText="1"/>
    </xf>
    <xf numFmtId="165" fontId="3" fillId="0" borderId="13" xfId="1" applyNumberFormat="1" applyFont="1" applyBorder="1" applyAlignment="1">
      <alignment horizontal="left" vertical="center"/>
    </xf>
    <xf numFmtId="165" fontId="8" fillId="0" borderId="7" xfId="1" applyNumberFormat="1" applyFont="1" applyFill="1" applyBorder="1" applyAlignment="1">
      <alignment horizontal="left"/>
    </xf>
    <xf numFmtId="165" fontId="8" fillId="0" borderId="14" xfId="1" applyNumberFormat="1" applyFont="1" applyFill="1" applyBorder="1" applyAlignment="1">
      <alignment horizontal="left"/>
    </xf>
    <xf numFmtId="165" fontId="3" fillId="0" borderId="13" xfId="1" applyNumberFormat="1" applyFont="1" applyBorder="1"/>
    <xf numFmtId="165" fontId="8" fillId="0" borderId="7" xfId="1" applyNumberFormat="1" applyFont="1" applyBorder="1" applyAlignment="1">
      <alignment horizontal="left"/>
    </xf>
    <xf numFmtId="165" fontId="8" fillId="0" borderId="14" xfId="1" applyNumberFormat="1" applyFont="1" applyBorder="1" applyAlignment="1">
      <alignment horizontal="left"/>
    </xf>
    <xf numFmtId="165" fontId="4" fillId="2" borderId="13" xfId="1" applyNumberFormat="1" applyFont="1" applyFill="1" applyBorder="1"/>
    <xf numFmtId="165" fontId="4" fillId="2" borderId="7" xfId="1" applyNumberFormat="1" applyFont="1" applyFill="1" applyBorder="1"/>
    <xf numFmtId="165" fontId="6" fillId="0" borderId="0" xfId="1" applyNumberFormat="1" applyFont="1" applyBorder="1" applyAlignment="1">
      <alignment horizontal="left"/>
    </xf>
    <xf numFmtId="165" fontId="6" fillId="0" borderId="16" xfId="1" applyNumberFormat="1" applyFont="1" applyBorder="1" applyAlignment="1">
      <alignment horizontal="left"/>
    </xf>
    <xf numFmtId="0" fontId="3" fillId="0" borderId="25" xfId="0" applyFont="1" applyBorder="1" applyAlignment="1"/>
    <xf numFmtId="0" fontId="3" fillId="0" borderId="26" xfId="0" applyFont="1" applyBorder="1" applyAlignment="1"/>
    <xf numFmtId="9" fontId="3" fillId="0" borderId="26" xfId="2" applyFont="1" applyBorder="1"/>
    <xf numFmtId="165" fontId="3" fillId="0" borderId="27" xfId="1" applyNumberFormat="1" applyFont="1" applyBorder="1"/>
    <xf numFmtId="164" fontId="5" fillId="0" borderId="0" xfId="3" applyFont="1" applyBorder="1" applyAlignment="1">
      <alignment horizontal="left" wrapText="1"/>
    </xf>
    <xf numFmtId="165" fontId="6" fillId="0" borderId="0" xfId="1" applyNumberFormat="1" applyFont="1" applyBorder="1"/>
    <xf numFmtId="0" fontId="3" fillId="0" borderId="0" xfId="0" applyFont="1" applyBorder="1" applyAlignment="1"/>
    <xf numFmtId="9" fontId="3" fillId="0" borderId="0" xfId="2" applyFont="1" applyBorder="1"/>
    <xf numFmtId="165" fontId="3" fillId="0" borderId="0" xfId="1" applyNumberFormat="1" applyFont="1" applyBorder="1"/>
    <xf numFmtId="0" fontId="10" fillId="0" borderId="15" xfId="0" applyFont="1" applyBorder="1"/>
    <xf numFmtId="0" fontId="10" fillId="0" borderId="15" xfId="0" applyFont="1" applyBorder="1" applyAlignment="1"/>
    <xf numFmtId="165" fontId="8" fillId="0" borderId="7" xfId="1" applyNumberFormat="1" applyFont="1" applyBorder="1" applyAlignment="1">
      <alignment horizontal="left"/>
    </xf>
    <xf numFmtId="165" fontId="8" fillId="0" borderId="14" xfId="1" applyNumberFormat="1" applyFont="1" applyBorder="1" applyAlignment="1">
      <alignment horizontal="left"/>
    </xf>
    <xf numFmtId="165" fontId="8" fillId="0" borderId="7" xfId="1" applyNumberFormat="1" applyFont="1" applyFill="1" applyBorder="1" applyAlignment="1">
      <alignment horizontal="left"/>
    </xf>
    <xf numFmtId="165" fontId="8" fillId="0" borderId="14" xfId="1" applyNumberFormat="1" applyFont="1" applyFill="1" applyBorder="1" applyAlignment="1">
      <alignment horizontal="left"/>
    </xf>
    <xf numFmtId="165" fontId="6" fillId="0" borderId="7" xfId="1" applyNumberFormat="1" applyFont="1" applyBorder="1" applyAlignment="1">
      <alignment horizontal="left"/>
    </xf>
    <xf numFmtId="165" fontId="6" fillId="0" borderId="14" xfId="1" applyNumberFormat="1" applyFont="1" applyBorder="1" applyAlignment="1">
      <alignment horizontal="left"/>
    </xf>
    <xf numFmtId="49" fontId="8" fillId="0" borderId="17" xfId="1" applyNumberFormat="1" applyFont="1" applyFill="1" applyBorder="1" applyAlignment="1">
      <alignment horizontal="left" vertical="center" wrapText="1"/>
    </xf>
    <xf numFmtId="49" fontId="8" fillId="0" borderId="19" xfId="1" applyNumberFormat="1" applyFont="1" applyFill="1" applyBorder="1" applyAlignment="1">
      <alignment horizontal="left" vertical="center" wrapText="1"/>
    </xf>
    <xf numFmtId="49" fontId="8" fillId="0" borderId="20" xfId="1" applyNumberFormat="1" applyFont="1" applyFill="1" applyBorder="1" applyAlignment="1">
      <alignment horizontal="left" vertical="center" wrapText="1"/>
    </xf>
    <xf numFmtId="165" fontId="3" fillId="0" borderId="17" xfId="1" applyNumberFormat="1" applyFont="1" applyBorder="1" applyAlignment="1">
      <alignment horizontal="left" vertical="center" wrapText="1"/>
    </xf>
    <xf numFmtId="165" fontId="3" fillId="0" borderId="19" xfId="1" applyNumberFormat="1" applyFont="1" applyBorder="1" applyAlignment="1">
      <alignment horizontal="left" vertical="center" wrapText="1"/>
    </xf>
    <xf numFmtId="165" fontId="3" fillId="0" borderId="20" xfId="1" applyNumberFormat="1" applyFont="1" applyBorder="1" applyAlignment="1">
      <alignment horizontal="left" vertical="center" wrapText="1"/>
    </xf>
    <xf numFmtId="0" fontId="11" fillId="0" borderId="0" xfId="4" applyFont="1" applyAlignment="1">
      <alignment horizontal="left"/>
    </xf>
    <xf numFmtId="0" fontId="4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6" fillId="0" borderId="8" xfId="1" applyNumberFormat="1" applyFont="1" applyBorder="1" applyAlignment="1">
      <alignment horizontal="left"/>
    </xf>
    <xf numFmtId="165" fontId="6" fillId="0" borderId="23" xfId="1" applyNumberFormat="1" applyFont="1" applyBorder="1" applyAlignment="1">
      <alignment horizontal="left"/>
    </xf>
    <xf numFmtId="165" fontId="6" fillId="2" borderId="7" xfId="1" applyNumberFormat="1" applyFont="1" applyFill="1" applyBorder="1" applyAlignment="1">
      <alignment horizontal="left"/>
    </xf>
    <xf numFmtId="165" fontId="6" fillId="2" borderId="14" xfId="1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4" fontId="3" fillId="0" borderId="5" xfId="0" applyNumberFormat="1" applyFont="1" applyBorder="1" applyAlignment="1">
      <alignment horizontal="center"/>
    </xf>
    <xf numFmtId="14" fontId="3" fillId="0" borderId="6" xfId="0" applyNumberFormat="1" applyFont="1" applyBorder="1" applyAlignment="1">
      <alignment horizontal="center"/>
    </xf>
    <xf numFmtId="14" fontId="3" fillId="0" borderId="21" xfId="0" applyNumberFormat="1" applyFont="1" applyBorder="1" applyAlignment="1">
      <alignment horizontal="center"/>
    </xf>
    <xf numFmtId="165" fontId="7" fillId="0" borderId="22" xfId="1" applyNumberFormat="1" applyFont="1" applyBorder="1" applyAlignment="1">
      <alignment horizontal="left"/>
    </xf>
    <xf numFmtId="165" fontId="7" fillId="0" borderId="9" xfId="1" applyNumberFormat="1" applyFont="1" applyBorder="1" applyAlignment="1">
      <alignment horizontal="left"/>
    </xf>
    <xf numFmtId="165" fontId="7" fillId="0" borderId="23" xfId="1" applyNumberFormat="1" applyFont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4" xfId="0" applyFont="1" applyBorder="1" applyAlignment="1">
      <alignment horizontal="center"/>
    </xf>
  </cellXfs>
  <cellStyles count="5">
    <cellStyle name="Денежный" xfId="3" builtinId="4"/>
    <cellStyle name="Обычный" xfId="0" builtinId="0"/>
    <cellStyle name="Обычный 3" xfId="4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9527</xdr:colOff>
      <xdr:row>2</xdr:row>
      <xdr:rowOff>9525</xdr:rowOff>
    </xdr:from>
    <xdr:to>
      <xdr:col>3</xdr:col>
      <xdr:colOff>1648241</xdr:colOff>
      <xdr:row>44</xdr:row>
      <xdr:rowOff>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9527" y="382242"/>
          <a:ext cx="7005844" cy="11470171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square" numCol="1" fromWordArt="1">
          <a:prstTxWarp prst="textSlantUp">
            <a:avLst>
              <a:gd name="adj" fmla="val 55556"/>
            </a:avLst>
          </a:prstTxWarp>
          <a:noAutofit/>
        </a:bodyPr>
        <a:lstStyle/>
        <a:p>
          <a:pPr algn="ctr">
            <a:spcAft>
              <a:spcPts val="0"/>
            </a:spcAft>
          </a:pPr>
          <a:r>
            <a:rPr lang="ru-RU" sz="3600">
              <a:ln w="9525" cap="flat" cmpd="sng" algn="ctr">
                <a:solidFill>
                  <a:srgbClr val="000000"/>
                </a:solidFill>
                <a:prstDash val="solid"/>
                <a:round/>
              </a:ln>
              <a:solidFill>
                <a:srgbClr val="000000">
                  <a:alpha val="22000"/>
                </a:srgbClr>
              </a:solidFill>
              <a:effectLst/>
              <a:latin typeface="Times New Roman" pitchFamily="18" charset="0"/>
              <a:ea typeface="Times New Roman"/>
              <a:cs typeface="Times New Roman" pitchFamily="18" charset="0"/>
            </a:rPr>
            <a:t>Образец</a:t>
          </a:r>
          <a:endParaRPr lang="ru-RU" sz="900">
            <a:effectLst/>
            <a:latin typeface="Times New Roman" pitchFamily="18" charset="0"/>
            <a:ea typeface="Times New Roman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abSelected="1" view="pageBreakPreview" zoomScaleNormal="100" zoomScaleSheetLayoutView="100" workbookViewId="0">
      <selection activeCell="H16" sqref="H16"/>
    </sheetView>
  </sheetViews>
  <sheetFormatPr defaultRowHeight="15" x14ac:dyDescent="0.25"/>
  <cols>
    <col min="1" max="1" width="59.28515625" style="1" customWidth="1"/>
    <col min="2" max="2" width="10" style="1" customWidth="1"/>
    <col min="3" max="3" width="11.140625" style="1" customWidth="1"/>
    <col min="4" max="4" width="33.140625" style="1" customWidth="1"/>
    <col min="5" max="5" width="14.5703125" style="1" bestFit="1" customWidth="1"/>
    <col min="6" max="6" width="11.85546875" style="1" bestFit="1" customWidth="1"/>
    <col min="7" max="16384" width="9.140625" style="1"/>
  </cols>
  <sheetData>
    <row r="1" spans="1:5" x14ac:dyDescent="0.25">
      <c r="A1" s="71" t="s">
        <v>35</v>
      </c>
      <c r="B1" s="71"/>
      <c r="C1" s="71"/>
      <c r="D1" s="71"/>
    </row>
    <row r="2" spans="1:5" ht="15.75" thickBot="1" x14ac:dyDescent="0.3">
      <c r="A2" s="2"/>
      <c r="B2" s="2"/>
      <c r="C2" s="2"/>
      <c r="D2" s="2"/>
    </row>
    <row r="3" spans="1:5" x14ac:dyDescent="0.25">
      <c r="A3" s="3" t="s">
        <v>34</v>
      </c>
      <c r="B3" s="91"/>
      <c r="C3" s="91"/>
      <c r="D3" s="92"/>
    </row>
    <row r="4" spans="1:5" x14ac:dyDescent="0.25">
      <c r="A4" s="4" t="s">
        <v>27</v>
      </c>
      <c r="B4" s="93"/>
      <c r="C4" s="93"/>
      <c r="D4" s="94"/>
    </row>
    <row r="5" spans="1:5" x14ac:dyDescent="0.25">
      <c r="A5" s="5"/>
      <c r="B5" s="6"/>
      <c r="C5" s="6"/>
      <c r="D5" s="7"/>
    </row>
    <row r="6" spans="1:5" x14ac:dyDescent="0.25">
      <c r="A6" s="66" t="s">
        <v>28</v>
      </c>
      <c r="B6" s="67"/>
      <c r="C6" s="67"/>
      <c r="D6" s="68"/>
    </row>
    <row r="7" spans="1:5" x14ac:dyDescent="0.25">
      <c r="A7" s="5"/>
      <c r="B7" s="6"/>
      <c r="C7" s="6"/>
      <c r="D7" s="7"/>
    </row>
    <row r="8" spans="1:5" x14ac:dyDescent="0.25">
      <c r="A8" s="8" t="s">
        <v>14</v>
      </c>
      <c r="B8" s="76" t="s">
        <v>24</v>
      </c>
      <c r="C8" s="77"/>
      <c r="D8" s="78"/>
      <c r="E8" s="6" t="s">
        <v>10</v>
      </c>
    </row>
    <row r="9" spans="1:5" x14ac:dyDescent="0.25">
      <c r="A9" s="9" t="s">
        <v>13</v>
      </c>
      <c r="B9" s="88" t="s">
        <v>24</v>
      </c>
      <c r="C9" s="89"/>
      <c r="D9" s="90"/>
      <c r="E9" s="6"/>
    </row>
    <row r="10" spans="1:5" x14ac:dyDescent="0.25">
      <c r="A10" s="10" t="s">
        <v>0</v>
      </c>
      <c r="B10" s="79"/>
      <c r="C10" s="80"/>
      <c r="D10" s="81"/>
      <c r="E10" s="6"/>
    </row>
    <row r="11" spans="1:5" x14ac:dyDescent="0.25">
      <c r="A11" s="10" t="s">
        <v>1</v>
      </c>
      <c r="B11" s="79" t="s">
        <v>23</v>
      </c>
      <c r="C11" s="80"/>
      <c r="D11" s="81"/>
      <c r="E11" s="6"/>
    </row>
    <row r="12" spans="1:5" x14ac:dyDescent="0.25">
      <c r="A12" s="11" t="s">
        <v>2</v>
      </c>
      <c r="B12" s="82"/>
      <c r="C12" s="83"/>
      <c r="D12" s="84"/>
      <c r="E12" s="6"/>
    </row>
    <row r="13" spans="1:5" x14ac:dyDescent="0.25">
      <c r="A13" s="4" t="s">
        <v>3</v>
      </c>
      <c r="B13" s="12" t="s">
        <v>4</v>
      </c>
      <c r="C13" s="12" t="s">
        <v>5</v>
      </c>
      <c r="D13" s="13" t="s">
        <v>6</v>
      </c>
      <c r="E13" s="6"/>
    </row>
    <row r="14" spans="1:5" ht="15.75" x14ac:dyDescent="0.25">
      <c r="A14" s="14" t="s">
        <v>7</v>
      </c>
      <c r="B14" s="15"/>
      <c r="C14" s="16"/>
      <c r="D14" s="17">
        <f>SUM(D16:D18)</f>
        <v>0</v>
      </c>
      <c r="E14" s="6"/>
    </row>
    <row r="15" spans="1:5" x14ac:dyDescent="0.25">
      <c r="A15" s="85"/>
      <c r="B15" s="86"/>
      <c r="C15" s="86"/>
      <c r="D15" s="87"/>
      <c r="E15" s="6"/>
    </row>
    <row r="16" spans="1:5" ht="30.75" customHeight="1" x14ac:dyDescent="0.25">
      <c r="A16" s="59" t="s">
        <v>16</v>
      </c>
      <c r="B16" s="18" t="s">
        <v>8</v>
      </c>
      <c r="C16" s="19"/>
      <c r="D16" s="20"/>
      <c r="E16" s="6"/>
    </row>
    <row r="17" spans="1:5" ht="30.75" customHeight="1" x14ac:dyDescent="0.25">
      <c r="A17" s="60"/>
      <c r="B17" s="18" t="s">
        <v>15</v>
      </c>
      <c r="C17" s="21"/>
      <c r="D17" s="22"/>
      <c r="E17" s="6"/>
    </row>
    <row r="18" spans="1:5" ht="30.75" customHeight="1" x14ac:dyDescent="0.25">
      <c r="A18" s="61"/>
      <c r="B18" s="23"/>
      <c r="C18" s="21"/>
      <c r="D18" s="24"/>
      <c r="E18" s="6"/>
    </row>
    <row r="19" spans="1:5" x14ac:dyDescent="0.25">
      <c r="A19" s="25"/>
      <c r="B19" s="26"/>
      <c r="C19" s="27"/>
      <c r="D19" s="28"/>
      <c r="E19" s="6"/>
    </row>
    <row r="20" spans="1:5" ht="25.5" customHeight="1" x14ac:dyDescent="0.25">
      <c r="A20" s="14" t="s">
        <v>9</v>
      </c>
      <c r="B20" s="15"/>
      <c r="C20" s="57">
        <f>C22</f>
        <v>0</v>
      </c>
      <c r="D20" s="58"/>
      <c r="E20" s="6"/>
    </row>
    <row r="21" spans="1:5" ht="51" customHeight="1" x14ac:dyDescent="0.25">
      <c r="A21" s="29" t="s">
        <v>22</v>
      </c>
      <c r="B21" s="30"/>
      <c r="C21" s="53"/>
      <c r="D21" s="54"/>
      <c r="E21" s="6"/>
    </row>
    <row r="22" spans="1:5" ht="32.25" customHeight="1" x14ac:dyDescent="0.25">
      <c r="A22" s="31" t="s">
        <v>18</v>
      </c>
      <c r="B22" s="30"/>
      <c r="C22" s="53">
        <f>C21*C23</f>
        <v>0</v>
      </c>
      <c r="D22" s="54"/>
      <c r="E22" s="6"/>
    </row>
    <row r="23" spans="1:5" ht="18.75" customHeight="1" x14ac:dyDescent="0.25">
      <c r="A23" s="32" t="s">
        <v>19</v>
      </c>
      <c r="B23" s="30"/>
      <c r="C23" s="55">
        <f>D24+D25+D26</f>
        <v>0</v>
      </c>
      <c r="D23" s="56"/>
      <c r="E23" s="6"/>
    </row>
    <row r="24" spans="1:5" ht="19.5" customHeight="1" x14ac:dyDescent="0.25">
      <c r="A24" s="62" t="s">
        <v>17</v>
      </c>
      <c r="B24" s="30"/>
      <c r="C24" s="33"/>
      <c r="D24" s="34"/>
      <c r="E24" s="6"/>
    </row>
    <row r="25" spans="1:5" ht="19.5" customHeight="1" x14ac:dyDescent="0.25">
      <c r="A25" s="63"/>
      <c r="B25" s="30"/>
      <c r="C25" s="33"/>
      <c r="D25" s="34"/>
      <c r="E25" s="6"/>
    </row>
    <row r="26" spans="1:5" ht="19.5" customHeight="1" x14ac:dyDescent="0.25">
      <c r="A26" s="64"/>
      <c r="B26" s="30"/>
      <c r="C26" s="33"/>
      <c r="D26" s="34"/>
      <c r="E26" s="6"/>
    </row>
    <row r="27" spans="1:5" ht="19.5" customHeight="1" x14ac:dyDescent="0.25">
      <c r="A27" s="35" t="s">
        <v>20</v>
      </c>
      <c r="B27" s="30"/>
      <c r="C27" s="36"/>
      <c r="D27" s="37">
        <f>C20+D14</f>
        <v>0</v>
      </c>
      <c r="E27" s="6"/>
    </row>
    <row r="28" spans="1:5" ht="16.5" customHeight="1" x14ac:dyDescent="0.25">
      <c r="A28" s="14" t="s">
        <v>25</v>
      </c>
      <c r="B28" s="15"/>
      <c r="C28" s="57">
        <f>(C20*0.95)*0.85</f>
        <v>0</v>
      </c>
      <c r="D28" s="58"/>
      <c r="E28" s="6"/>
    </row>
    <row r="29" spans="1:5" x14ac:dyDescent="0.25">
      <c r="A29" s="14" t="s">
        <v>26</v>
      </c>
      <c r="B29" s="15"/>
      <c r="C29" s="57">
        <f>(C20*0.65)*0.8</f>
        <v>0</v>
      </c>
      <c r="D29" s="58"/>
      <c r="E29" s="6"/>
    </row>
    <row r="30" spans="1:5" ht="16.5" customHeight="1" x14ac:dyDescent="0.25">
      <c r="A30" s="14" t="s">
        <v>11</v>
      </c>
      <c r="B30" s="15"/>
      <c r="C30" s="57">
        <f>C29+C28+D27</f>
        <v>0</v>
      </c>
      <c r="D30" s="58"/>
      <c r="E30" s="6"/>
    </row>
    <row r="31" spans="1:5" x14ac:dyDescent="0.25">
      <c r="A31" s="14" t="s">
        <v>29</v>
      </c>
      <c r="B31" s="15"/>
      <c r="C31" s="72">
        <f>C30*0.2</f>
        <v>0</v>
      </c>
      <c r="D31" s="73"/>
      <c r="E31" s="6"/>
    </row>
    <row r="32" spans="1:5" x14ac:dyDescent="0.25">
      <c r="A32" s="38" t="s">
        <v>12</v>
      </c>
      <c r="B32" s="39"/>
      <c r="C32" s="74">
        <f>C31+C30</f>
        <v>0</v>
      </c>
      <c r="D32" s="75"/>
      <c r="E32" s="6"/>
    </row>
    <row r="33" spans="1:5" x14ac:dyDescent="0.25">
      <c r="A33" s="5"/>
      <c r="B33" s="6"/>
      <c r="C33" s="40"/>
      <c r="D33" s="41"/>
      <c r="E33" s="6"/>
    </row>
    <row r="34" spans="1:5" x14ac:dyDescent="0.25">
      <c r="A34" s="66" t="s">
        <v>32</v>
      </c>
      <c r="B34" s="67"/>
      <c r="C34" s="67"/>
      <c r="D34" s="68"/>
      <c r="E34" s="6"/>
    </row>
    <row r="35" spans="1:5" x14ac:dyDescent="0.25">
      <c r="A35" s="51" t="s">
        <v>30</v>
      </c>
      <c r="B35" s="69" t="s">
        <v>31</v>
      </c>
      <c r="C35" s="69"/>
      <c r="D35" s="70"/>
      <c r="E35" s="6"/>
    </row>
    <row r="36" spans="1:5" x14ac:dyDescent="0.25">
      <c r="A36" s="52" t="s">
        <v>36</v>
      </c>
      <c r="B36" s="69" t="s">
        <v>33</v>
      </c>
      <c r="C36" s="69"/>
      <c r="D36" s="70"/>
      <c r="E36" s="6"/>
    </row>
    <row r="37" spans="1:5" x14ac:dyDescent="0.25">
      <c r="A37" s="52" t="s">
        <v>21</v>
      </c>
      <c r="B37" s="69" t="s">
        <v>21</v>
      </c>
      <c r="C37" s="69"/>
      <c r="D37" s="70"/>
      <c r="E37" s="6"/>
    </row>
    <row r="38" spans="1:5" ht="15.75" thickBot="1" x14ac:dyDescent="0.3">
      <c r="A38" s="42"/>
      <c r="B38" s="43"/>
      <c r="C38" s="44"/>
      <c r="D38" s="45"/>
      <c r="E38" s="6"/>
    </row>
    <row r="39" spans="1:5" ht="17.25" customHeight="1" x14ac:dyDescent="0.25">
      <c r="A39" s="46" t="s">
        <v>30</v>
      </c>
      <c r="B39" s="65" t="s">
        <v>31</v>
      </c>
      <c r="C39" s="65"/>
      <c r="D39" s="65"/>
      <c r="E39" s="6"/>
    </row>
    <row r="40" spans="1:5" ht="15.75" x14ac:dyDescent="0.25">
      <c r="A40" s="46"/>
      <c r="B40" s="65"/>
      <c r="C40" s="65"/>
      <c r="D40" s="65"/>
      <c r="E40" s="6"/>
    </row>
    <row r="41" spans="1:5" ht="15.75" x14ac:dyDescent="0.25">
      <c r="A41" s="46"/>
      <c r="B41" s="65"/>
      <c r="C41" s="65"/>
      <c r="D41" s="65"/>
      <c r="E41" s="6"/>
    </row>
    <row r="42" spans="1:5" ht="31.5" x14ac:dyDescent="0.25">
      <c r="A42" s="46" t="s">
        <v>37</v>
      </c>
      <c r="B42" s="65" t="s">
        <v>38</v>
      </c>
      <c r="C42" s="65"/>
      <c r="D42" s="65"/>
      <c r="E42" s="6"/>
    </row>
    <row r="43" spans="1:5" ht="15.75" x14ac:dyDescent="0.25">
      <c r="A43" s="46" t="s">
        <v>21</v>
      </c>
      <c r="B43" s="65" t="s">
        <v>21</v>
      </c>
      <c r="C43" s="65"/>
      <c r="D43" s="47"/>
      <c r="E43" s="6"/>
    </row>
    <row r="44" spans="1:5" x14ac:dyDescent="0.25">
      <c r="A44" s="48"/>
      <c r="B44" s="48"/>
      <c r="C44" s="49"/>
      <c r="D44" s="50"/>
      <c r="E44" s="6"/>
    </row>
    <row r="45" spans="1:5" x14ac:dyDescent="0.25">
      <c r="A45" s="48"/>
      <c r="B45" s="48"/>
      <c r="C45" s="49"/>
      <c r="D45" s="50"/>
      <c r="E45" s="6"/>
    </row>
    <row r="46" spans="1:5" x14ac:dyDescent="0.25">
      <c r="A46" s="48"/>
      <c r="B46" s="48"/>
      <c r="C46" s="49"/>
      <c r="D46" s="50"/>
      <c r="E46" s="6"/>
    </row>
    <row r="47" spans="1:5" x14ac:dyDescent="0.25">
      <c r="A47" s="48"/>
      <c r="B47" s="48"/>
      <c r="C47" s="49"/>
      <c r="D47" s="50"/>
      <c r="E47" s="6"/>
    </row>
    <row r="48" spans="1:5" x14ac:dyDescent="0.25">
      <c r="A48" s="6"/>
      <c r="B48" s="6"/>
      <c r="C48" s="6"/>
      <c r="D48" s="6"/>
    </row>
    <row r="49" spans="1:4" x14ac:dyDescent="0.25">
      <c r="A49" s="6"/>
      <c r="B49" s="6"/>
      <c r="C49" s="6"/>
      <c r="D49" s="6"/>
    </row>
    <row r="50" spans="1:4" x14ac:dyDescent="0.25">
      <c r="A50" s="6"/>
      <c r="B50" s="6"/>
      <c r="C50" s="6"/>
      <c r="D50" s="6"/>
    </row>
    <row r="51" spans="1:4" x14ac:dyDescent="0.25">
      <c r="A51" s="6"/>
      <c r="B51" s="6"/>
      <c r="C51" s="6"/>
      <c r="D51" s="6"/>
    </row>
    <row r="52" spans="1:4" x14ac:dyDescent="0.25">
      <c r="A52" s="6"/>
      <c r="B52" s="6"/>
      <c r="C52" s="6"/>
      <c r="D52" s="6"/>
    </row>
    <row r="53" spans="1:4" x14ac:dyDescent="0.25">
      <c r="A53" s="6"/>
      <c r="B53" s="6"/>
      <c r="C53" s="6"/>
      <c r="D53" s="6"/>
    </row>
  </sheetData>
  <mergeCells count="30">
    <mergeCell ref="A1:D1"/>
    <mergeCell ref="C30:D30"/>
    <mergeCell ref="C31:D31"/>
    <mergeCell ref="C32:D32"/>
    <mergeCell ref="C29:D29"/>
    <mergeCell ref="B8:D8"/>
    <mergeCell ref="B10:D10"/>
    <mergeCell ref="B11:D11"/>
    <mergeCell ref="B12:D12"/>
    <mergeCell ref="A15:D15"/>
    <mergeCell ref="C20:D20"/>
    <mergeCell ref="C21:D21"/>
    <mergeCell ref="B9:D9"/>
    <mergeCell ref="B3:D3"/>
    <mergeCell ref="B4:D4"/>
    <mergeCell ref="A6:D6"/>
    <mergeCell ref="B43:C43"/>
    <mergeCell ref="B42:D42"/>
    <mergeCell ref="A34:D34"/>
    <mergeCell ref="B35:D35"/>
    <mergeCell ref="B36:D36"/>
    <mergeCell ref="B37:D37"/>
    <mergeCell ref="B40:D40"/>
    <mergeCell ref="B39:D39"/>
    <mergeCell ref="B41:D41"/>
    <mergeCell ref="C22:D22"/>
    <mergeCell ref="C23:D23"/>
    <mergeCell ref="C28:D28"/>
    <mergeCell ref="A16:A18"/>
    <mergeCell ref="A24:A26"/>
  </mergeCells>
  <pageMargins left="0.62992125984251968" right="0.39370078740157483" top="0.74803149606299213" bottom="0.74803149606299213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патрон 1</vt:lpstr>
      <vt:lpstr>'патрон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2020-11-13T10:29:25Z</dcterms:modified>
</cp:coreProperties>
</file>